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4680" yWindow="0" windowWidth="27680" windowHeight="17860" tabRatio="500"/>
  </bookViews>
  <sheets>
    <sheet name="ISODP BUDGET-Expenses" sheetId="1" r:id="rId1"/>
  </sheets>
  <definedNames>
    <definedName name="_xlnm.Print_Area" localSheetId="0">'ISODP BUDGET-Expenses'!$A$1:$D$39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4" i="1"/>
  <c r="D28" i="1"/>
  <c r="I30" i="1"/>
  <c r="I31" i="1"/>
  <c r="I32" i="1"/>
  <c r="H9" i="1"/>
  <c r="H7" i="1"/>
  <c r="H10" i="1"/>
  <c r="H12" i="1"/>
  <c r="C15" i="1"/>
</calcChain>
</file>

<file path=xl/sharedStrings.xml><?xml version="1.0" encoding="utf-8"?>
<sst xmlns="http://schemas.openxmlformats.org/spreadsheetml/2006/main" count="56" uniqueCount="44">
  <si>
    <t>TOTAL</t>
  </si>
  <si>
    <t>Sub-total</t>
  </si>
  <si>
    <t>TOTAL MEETING COSTS</t>
  </si>
  <si>
    <t>CME accreditation</t>
  </si>
  <si>
    <t>PARTICIPANTS</t>
  </si>
  <si>
    <t>1. PROFESSIONAL FEES</t>
  </si>
  <si>
    <t xml:space="preserve">2. PRINTING &amp; SUPPLIES  </t>
  </si>
  <si>
    <t>3. SPEAKERS</t>
  </si>
  <si>
    <t xml:space="preserve">7. FOOD &amp; BEVERAGE </t>
  </si>
  <si>
    <t xml:space="preserve"> Non-Member </t>
  </si>
  <si>
    <t>Actual TOTAL</t>
  </si>
  <si>
    <t>4. ADMINISTRATION</t>
  </si>
  <si>
    <t>5. REGISTRATION</t>
  </si>
  <si>
    <t>4.1 ONSITE EXPENSES</t>
  </si>
  <si>
    <t>Revenues - registration</t>
  </si>
  <si>
    <t>Exhibits/ Sponsorship</t>
  </si>
  <si>
    <t>Social and Misc.</t>
  </si>
  <si>
    <t>8. OUTSIDE EVENTS</t>
  </si>
  <si>
    <t>10. LOGISTICS</t>
  </si>
  <si>
    <t>11. WEBSITE</t>
  </si>
  <si>
    <t>12. MISCELLANEOUS</t>
  </si>
  <si>
    <t>TOTAL SURPLUS / DEFICIT</t>
  </si>
  <si>
    <t>Travel- ISODP Non-Member Int'l</t>
  </si>
  <si>
    <t>Contingency 4%</t>
  </si>
  <si>
    <t>Allied Health Professional Member</t>
  </si>
  <si>
    <t>Allied Health Professional Non-Member</t>
  </si>
  <si>
    <t>Emerging Economy Nation</t>
  </si>
  <si>
    <t>Student/Fellow/Trainee</t>
  </si>
  <si>
    <t xml:space="preserve"> Speaker /Moderator Registrations (comp)</t>
  </si>
  <si>
    <t>Congress Expenses</t>
  </si>
  <si>
    <t>(350 paid)</t>
  </si>
  <si>
    <t>ORIGINAL BUDGET</t>
  </si>
  <si>
    <t>TOTAL EXPENSES</t>
  </si>
  <si>
    <t>BUDGETED</t>
  </si>
  <si>
    <t xml:space="preserve"> 9. HOTEL ACCOMMODATIONS  </t>
  </si>
  <si>
    <t>ESTIMATED ISODP CONGRESS COST</t>
  </si>
  <si>
    <t>Project management fee</t>
  </si>
  <si>
    <t xml:space="preserve">DMC Management </t>
  </si>
  <si>
    <t>6. EXHIBITION MANAGEMENT</t>
  </si>
  <si>
    <t xml:space="preserve"> COST SUMMARY                            </t>
  </si>
  <si>
    <t>TOTAL REVENUE</t>
  </si>
  <si>
    <t>Estimated Cost</t>
  </si>
  <si>
    <t xml:space="preserve"> Members</t>
  </si>
  <si>
    <t>Travel- ISODP Non-Member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</si>
</sst>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[$€-2]\ #,##0.00"/>
    <numFmt numFmtId="168" formatCode="_([$AUD]\ * #,##0.00_);_([$AUD]\ * \(#,##0.00\);_([$AUD]\ * &quot;-&quot;??_);_(@_)"/>
    <numFmt numFmtId="169" formatCode="[$AUD]\ #,##0"/>
    <numFmt numFmtId="170" formatCode="_-[$$-409]* #,##0_ ;_-[$$-409]* \-#,##0\ ;_-[$$-409]* &quot;-&quot;_ ;_-@_ "/>
  </numFmts>
  <fonts count="2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963634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49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/>
    <xf numFmtId="166" fontId="5" fillId="0" borderId="8" xfId="3" applyNumberFormat="1" applyFont="1" applyBorder="1" applyAlignment="1" applyProtection="1">
      <alignment vertical="top"/>
      <protection locked="0"/>
    </xf>
    <xf numFmtId="166" fontId="5" fillId="0" borderId="5" xfId="3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166" fontId="5" fillId="0" borderId="5" xfId="3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4" applyFont="1" applyAlignment="1">
      <alignment vertical="top"/>
    </xf>
    <xf numFmtId="0" fontId="11" fillId="0" borderId="0" xfId="4" applyFont="1" applyAlignment="1">
      <alignment vertical="top"/>
    </xf>
    <xf numFmtId="166" fontId="5" fillId="2" borderId="5" xfId="3" applyNumberFormat="1" applyFont="1" applyFill="1" applyBorder="1" applyAlignment="1" applyProtection="1">
      <alignment vertical="top"/>
      <protection locked="0"/>
    </xf>
    <xf numFmtId="0" fontId="17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3" applyFont="1" applyAlignment="1">
      <alignment horizontal="right" vertical="top"/>
    </xf>
    <xf numFmtId="0" fontId="13" fillId="0" borderId="0" xfId="4" applyFont="1" applyAlignment="1">
      <alignment vertical="top"/>
    </xf>
    <xf numFmtId="166" fontId="6" fillId="2" borderId="3" xfId="3" applyNumberFormat="1" applyFont="1" applyFill="1" applyBorder="1" applyAlignment="1">
      <alignment vertical="top"/>
    </xf>
    <xf numFmtId="166" fontId="6" fillId="2" borderId="4" xfId="3" applyNumberFormat="1" applyFont="1" applyFill="1" applyBorder="1" applyAlignment="1">
      <alignment vertical="top"/>
    </xf>
    <xf numFmtId="166" fontId="6" fillId="2" borderId="6" xfId="3" applyNumberFormat="1" applyFont="1" applyFill="1" applyBorder="1" applyAlignment="1" applyProtection="1">
      <alignment vertical="top"/>
      <protection locked="0"/>
    </xf>
    <xf numFmtId="166" fontId="5" fillId="2" borderId="7" xfId="3" applyNumberFormat="1" applyFont="1" applyFill="1" applyBorder="1" applyAlignment="1" applyProtection="1">
      <alignment vertical="top"/>
      <protection locked="0"/>
    </xf>
    <xf numFmtId="166" fontId="6" fillId="2" borderId="1" xfId="3" applyNumberFormat="1" applyFont="1" applyFill="1" applyBorder="1" applyAlignment="1" applyProtection="1">
      <alignment vertical="top"/>
      <protection locked="0"/>
    </xf>
    <xf numFmtId="166" fontId="5" fillId="2" borderId="2" xfId="3" applyNumberFormat="1" applyFont="1" applyFill="1" applyBorder="1" applyAlignment="1" applyProtection="1">
      <alignment vertical="top"/>
      <protection locked="0"/>
    </xf>
    <xf numFmtId="166" fontId="6" fillId="2" borderId="1" xfId="3" applyNumberFormat="1" applyFont="1" applyFill="1" applyBorder="1" applyAlignment="1" applyProtection="1">
      <alignment horizontal="left" vertical="top"/>
      <protection locked="0"/>
    </xf>
    <xf numFmtId="166" fontId="5" fillId="2" borderId="2" xfId="3" applyNumberFormat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166" fontId="6" fillId="2" borderId="3" xfId="3" applyNumberFormat="1" applyFont="1" applyFill="1" applyBorder="1" applyAlignment="1" applyProtection="1">
      <alignment vertical="top"/>
      <protection locked="0"/>
    </xf>
    <xf numFmtId="166" fontId="5" fillId="2" borderId="8" xfId="3" applyNumberFormat="1" applyFont="1" applyFill="1" applyBorder="1" applyAlignment="1">
      <alignment vertical="top"/>
    </xf>
    <xf numFmtId="166" fontId="5" fillId="7" borderId="1" xfId="3" applyNumberFormat="1" applyFont="1" applyFill="1" applyBorder="1" applyAlignment="1">
      <alignment vertical="top"/>
    </xf>
    <xf numFmtId="166" fontId="6" fillId="2" borderId="1" xfId="3" applyNumberFormat="1" applyFont="1" applyFill="1" applyBorder="1" applyAlignment="1">
      <alignment vertical="top"/>
    </xf>
    <xf numFmtId="166" fontId="6" fillId="2" borderId="2" xfId="3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Alignment="1">
      <alignment vertical="top"/>
    </xf>
    <xf numFmtId="166" fontId="5" fillId="7" borderId="12" xfId="3" applyNumberFormat="1" applyFont="1" applyFill="1" applyBorder="1" applyAlignment="1">
      <alignment vertical="top"/>
    </xf>
    <xf numFmtId="166" fontId="5" fillId="7" borderId="1" xfId="3" applyNumberFormat="1" applyFont="1" applyFill="1" applyBorder="1" applyAlignment="1" applyProtection="1">
      <alignment vertical="top"/>
      <protection locked="0"/>
    </xf>
    <xf numFmtId="166" fontId="6" fillId="7" borderId="2" xfId="3" applyNumberFormat="1" applyFont="1" applyFill="1" applyBorder="1" applyAlignment="1">
      <alignment horizontal="right" vertical="top"/>
    </xf>
    <xf numFmtId="166" fontId="5" fillId="7" borderId="11" xfId="3" applyNumberFormat="1" applyFont="1" applyFill="1" applyBorder="1" applyAlignment="1" applyProtection="1">
      <alignment vertical="top"/>
      <protection locked="0"/>
    </xf>
    <xf numFmtId="166" fontId="6" fillId="7" borderId="4" xfId="3" applyNumberFormat="1" applyFont="1" applyFill="1" applyBorder="1" applyAlignment="1" applyProtection="1">
      <alignment horizontal="right" vertical="top"/>
      <protection locked="0"/>
    </xf>
    <xf numFmtId="166" fontId="5" fillId="2" borderId="5" xfId="3" applyNumberFormat="1" applyFont="1" applyFill="1" applyBorder="1" applyAlignment="1">
      <alignment vertical="top"/>
    </xf>
    <xf numFmtId="166" fontId="5" fillId="7" borderId="2" xfId="3" applyNumberFormat="1" applyFont="1" applyFill="1" applyBorder="1" applyAlignment="1" applyProtection="1">
      <alignment vertical="top"/>
      <protection locked="0"/>
    </xf>
    <xf numFmtId="166" fontId="6" fillId="7" borderId="5" xfId="3" applyNumberFormat="1" applyFont="1" applyFill="1" applyBorder="1" applyAlignment="1" applyProtection="1">
      <alignment horizontal="right" vertical="top"/>
      <protection locked="0"/>
    </xf>
    <xf numFmtId="166" fontId="6" fillId="2" borderId="5" xfId="3" applyNumberFormat="1" applyFont="1" applyFill="1" applyBorder="1" applyAlignment="1" applyProtection="1">
      <alignment horizontal="right" vertical="top"/>
      <protection locked="0"/>
    </xf>
    <xf numFmtId="166" fontId="5" fillId="7" borderId="5" xfId="3" applyNumberFormat="1" applyFont="1" applyFill="1" applyBorder="1" applyAlignment="1" applyProtection="1">
      <alignment vertical="top"/>
      <protection locked="0"/>
    </xf>
    <xf numFmtId="166" fontId="5" fillId="2" borderId="10" xfId="3" applyNumberFormat="1" applyFont="1" applyFill="1" applyBorder="1" applyAlignment="1" applyProtection="1">
      <alignment vertical="top"/>
      <protection locked="0"/>
    </xf>
    <xf numFmtId="166" fontId="5" fillId="7" borderId="6" xfId="3" applyNumberFormat="1" applyFont="1" applyFill="1" applyBorder="1" applyAlignment="1" applyProtection="1">
      <alignment vertical="top"/>
      <protection locked="0"/>
    </xf>
    <xf numFmtId="166" fontId="5" fillId="0" borderId="5" xfId="3" applyNumberFormat="1" applyFont="1" applyFill="1" applyBorder="1" applyAlignment="1" applyProtection="1">
      <alignment horizontal="right" vertical="top"/>
      <protection locked="0"/>
    </xf>
    <xf numFmtId="166" fontId="5" fillId="0" borderId="9" xfId="3" applyNumberFormat="1" applyFont="1" applyBorder="1" applyAlignment="1" applyProtection="1">
      <alignment horizontal="right" vertical="top"/>
      <protection locked="0"/>
    </xf>
    <xf numFmtId="166" fontId="5" fillId="7" borderId="3" xfId="3" applyNumberFormat="1" applyFont="1" applyFill="1" applyBorder="1" applyAlignment="1" applyProtection="1">
      <alignment vertical="top"/>
      <protection locked="0"/>
    </xf>
    <xf numFmtId="166" fontId="5" fillId="4" borderId="21" xfId="3" applyNumberFormat="1" applyFont="1" applyFill="1" applyBorder="1" applyAlignment="1" applyProtection="1">
      <alignment vertical="top"/>
      <protection locked="0"/>
    </xf>
    <xf numFmtId="166" fontId="5" fillId="4" borderId="15" xfId="3" applyNumberFormat="1" applyFont="1" applyFill="1" applyBorder="1" applyAlignment="1" applyProtection="1">
      <alignment vertical="top"/>
      <protection locked="0"/>
    </xf>
    <xf numFmtId="166" fontId="5" fillId="4" borderId="15" xfId="3" applyNumberFormat="1" applyFont="1" applyFill="1" applyBorder="1" applyAlignment="1" applyProtection="1">
      <alignment horizontal="right" vertical="top"/>
      <protection locked="0"/>
    </xf>
    <xf numFmtId="0" fontId="0" fillId="4" borderId="15" xfId="0" applyFill="1" applyBorder="1" applyAlignment="1">
      <alignment vertical="top"/>
    </xf>
    <xf numFmtId="166" fontId="18" fillId="8" borderId="17" xfId="3" applyNumberFormat="1" applyFont="1" applyFill="1" applyBorder="1" applyAlignment="1" applyProtection="1">
      <alignment vertical="top"/>
      <protection locked="0"/>
    </xf>
    <xf numFmtId="0" fontId="15" fillId="8" borderId="13" xfId="0" applyFont="1" applyFill="1" applyBorder="1" applyAlignment="1">
      <alignment horizontal="right" vertical="top"/>
    </xf>
    <xf numFmtId="169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5" fillId="0" borderId="0" xfId="4" applyFont="1" applyAlignment="1">
      <alignment horizontal="center" vertical="top"/>
    </xf>
    <xf numFmtId="0" fontId="9" fillId="0" borderId="0" xfId="4" applyFont="1" applyAlignment="1">
      <alignment vertical="top"/>
    </xf>
    <xf numFmtId="0" fontId="16" fillId="6" borderId="0" xfId="0" applyFont="1" applyFill="1" applyAlignment="1">
      <alignment horizontal="right" vertical="top"/>
    </xf>
    <xf numFmtId="0" fontId="6" fillId="6" borderId="0" xfId="4" applyFont="1" applyFill="1" applyAlignment="1">
      <alignment horizontal="center" vertical="top"/>
    </xf>
    <xf numFmtId="166" fontId="15" fillId="5" borderId="21" xfId="3" applyNumberFormat="1" applyFont="1" applyFill="1" applyBorder="1" applyAlignment="1" applyProtection="1">
      <alignment vertical="top"/>
      <protection locked="0"/>
    </xf>
    <xf numFmtId="166" fontId="15" fillId="5" borderId="23" xfId="3" applyNumberFormat="1" applyFont="1" applyFill="1" applyBorder="1" applyAlignment="1" applyProtection="1">
      <alignment vertical="top"/>
      <protection locked="0"/>
    </xf>
    <xf numFmtId="0" fontId="12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66" fontId="5" fillId="7" borderId="35" xfId="3" applyNumberFormat="1" applyFont="1" applyFill="1" applyBorder="1" applyAlignment="1">
      <alignment vertical="top"/>
    </xf>
    <xf numFmtId="166" fontId="6" fillId="7" borderId="7" xfId="3" applyNumberFormat="1" applyFont="1" applyFill="1" applyBorder="1" applyAlignment="1" applyProtection="1">
      <alignment horizontal="right" vertical="top"/>
      <protection locked="0"/>
    </xf>
    <xf numFmtId="0" fontId="12" fillId="0" borderId="3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5" fillId="0" borderId="28" xfId="4" applyFont="1" applyBorder="1" applyAlignment="1">
      <alignment horizontal="center" vertical="top"/>
    </xf>
    <xf numFmtId="0" fontId="5" fillId="0" borderId="34" xfId="4" applyFont="1" applyBorder="1" applyAlignment="1">
      <alignment horizontal="center" vertical="top"/>
    </xf>
    <xf numFmtId="0" fontId="5" fillId="0" borderId="30" xfId="4" applyFont="1" applyBorder="1" applyAlignment="1">
      <alignment horizontal="center" vertical="top"/>
    </xf>
    <xf numFmtId="0" fontId="5" fillId="0" borderId="32" xfId="4" applyFont="1" applyBorder="1" applyAlignment="1">
      <alignment horizontal="center" vertical="top"/>
    </xf>
    <xf numFmtId="0" fontId="6" fillId="0" borderId="13" xfId="4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4" fillId="7" borderId="5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6" fontId="15" fillId="5" borderId="22" xfId="3" applyNumberFormat="1" applyFont="1" applyFill="1" applyBorder="1" applyAlignment="1" applyProtection="1">
      <alignment horizontal="center" vertical="top"/>
      <protection locked="0"/>
    </xf>
    <xf numFmtId="166" fontId="6" fillId="4" borderId="22" xfId="3" applyNumberFormat="1" applyFont="1" applyFill="1" applyBorder="1" applyAlignment="1" applyProtection="1">
      <alignment horizontal="center" vertical="top"/>
      <protection locked="0"/>
    </xf>
    <xf numFmtId="166" fontId="6" fillId="4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>
      <alignment horizontal="center" vertical="top"/>
    </xf>
    <xf numFmtId="166" fontId="5" fillId="4" borderId="0" xfId="3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center" vertical="top"/>
    </xf>
    <xf numFmtId="167" fontId="4" fillId="0" borderId="8" xfId="0" applyNumberFormat="1" applyFont="1" applyBorder="1" applyAlignment="1">
      <alignment vertical="top"/>
    </xf>
    <xf numFmtId="166" fontId="15" fillId="0" borderId="19" xfId="4" applyNumberFormat="1" applyFont="1" applyFill="1" applyBorder="1" applyAlignment="1">
      <alignment vertical="top"/>
    </xf>
    <xf numFmtId="166" fontId="5" fillId="0" borderId="20" xfId="4" applyNumberFormat="1" applyFont="1" applyBorder="1" applyAlignment="1">
      <alignment vertical="top"/>
    </xf>
    <xf numFmtId="1" fontId="6" fillId="7" borderId="20" xfId="4" applyNumberFormat="1" applyFont="1" applyFill="1" applyBorder="1" applyAlignment="1" applyProtection="1">
      <alignment horizontal="center" vertical="top"/>
      <protection locked="0"/>
    </xf>
    <xf numFmtId="167" fontId="6" fillId="7" borderId="20" xfId="4" applyNumberFormat="1" applyFont="1" applyFill="1" applyBorder="1" applyAlignment="1" applyProtection="1">
      <alignment horizontal="center" vertical="top"/>
      <protection locked="0"/>
    </xf>
    <xf numFmtId="166" fontId="6" fillId="9" borderId="1" xfId="0" applyNumberFormat="1" applyFont="1" applyFill="1" applyBorder="1" applyAlignment="1" applyProtection="1">
      <alignment vertical="top"/>
      <protection locked="0"/>
    </xf>
    <xf numFmtId="166" fontId="5" fillId="9" borderId="5" xfId="0" applyNumberFormat="1" applyFont="1" applyFill="1" applyBorder="1" applyAlignment="1" applyProtection="1">
      <alignment horizontal="right" vertical="top"/>
      <protection locked="0"/>
    </xf>
    <xf numFmtId="0" fontId="14" fillId="9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9" fontId="0" fillId="0" borderId="0" xfId="0" applyNumberFormat="1" applyFill="1" applyBorder="1" applyAlignment="1">
      <alignment vertical="top"/>
    </xf>
    <xf numFmtId="166" fontId="7" fillId="0" borderId="0" xfId="0" applyNumberFormat="1" applyFont="1" applyAlignment="1">
      <alignment vertical="top"/>
    </xf>
    <xf numFmtId="166" fontId="8" fillId="0" borderId="0" xfId="0" applyNumberFormat="1" applyFont="1" applyAlignment="1">
      <alignment vertical="top"/>
    </xf>
    <xf numFmtId="1" fontId="5" fillId="0" borderId="5" xfId="3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166" fontId="6" fillId="0" borderId="0" xfId="4" applyNumberFormat="1" applyFont="1" applyAlignment="1">
      <alignment vertical="top"/>
    </xf>
    <xf numFmtId="168" fontId="8" fillId="0" borderId="0" xfId="0" applyNumberFormat="1" applyFont="1" applyAlignment="1">
      <alignment vertical="top"/>
    </xf>
    <xf numFmtId="166" fontId="8" fillId="3" borderId="0" xfId="0" applyNumberFormat="1" applyFont="1" applyFill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170" fontId="4" fillId="0" borderId="5" xfId="0" applyNumberFormat="1" applyFont="1" applyBorder="1" applyAlignment="1">
      <alignment vertical="top"/>
    </xf>
    <xf numFmtId="170" fontId="4" fillId="0" borderId="9" xfId="0" applyNumberFormat="1" applyFont="1" applyBorder="1" applyAlignment="1">
      <alignment vertical="top"/>
    </xf>
    <xf numFmtId="170" fontId="8" fillId="7" borderId="5" xfId="0" applyNumberFormat="1" applyFont="1" applyFill="1" applyBorder="1" applyAlignment="1">
      <alignment vertical="top"/>
    </xf>
    <xf numFmtId="170" fontId="4" fillId="0" borderId="5" xfId="0" applyNumberFormat="1" applyFont="1" applyFill="1" applyBorder="1" applyAlignment="1">
      <alignment vertical="top"/>
    </xf>
    <xf numFmtId="170" fontId="4" fillId="3" borderId="5" xfId="0" applyNumberFormat="1" applyFont="1" applyFill="1" applyBorder="1" applyAlignment="1">
      <alignment vertical="top"/>
    </xf>
    <xf numFmtId="170" fontId="14" fillId="0" borderId="2" xfId="0" applyNumberFormat="1" applyFont="1" applyBorder="1" applyAlignment="1">
      <alignment vertical="top"/>
    </xf>
    <xf numFmtId="170" fontId="8" fillId="7" borderId="9" xfId="0" applyNumberFormat="1" applyFont="1" applyFill="1" applyBorder="1" applyAlignment="1">
      <alignment vertical="top"/>
    </xf>
    <xf numFmtId="170" fontId="8" fillId="0" borderId="5" xfId="0" applyNumberFormat="1" applyFont="1" applyBorder="1" applyAlignment="1">
      <alignment vertical="top"/>
    </xf>
    <xf numFmtId="166" fontId="6" fillId="2" borderId="5" xfId="3" applyNumberFormat="1" applyFont="1" applyFill="1" applyBorder="1" applyAlignment="1" applyProtection="1">
      <alignment vertical="top"/>
      <protection locked="0"/>
    </xf>
    <xf numFmtId="166" fontId="6" fillId="0" borderId="0" xfId="3" applyNumberFormat="1" applyFont="1" applyFill="1" applyBorder="1" applyAlignment="1" applyProtection="1">
      <alignment vertical="top"/>
      <protection locked="0"/>
    </xf>
    <xf numFmtId="166" fontId="5" fillId="0" borderId="0" xfId="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vertical="top"/>
    </xf>
    <xf numFmtId="170" fontId="4" fillId="0" borderId="0" xfId="0" applyNumberFormat="1" applyFont="1" applyFill="1" applyBorder="1" applyAlignment="1">
      <alignment vertical="top"/>
    </xf>
    <xf numFmtId="170" fontId="5" fillId="4" borderId="23" xfId="3" applyNumberFormat="1" applyFont="1" applyFill="1" applyBorder="1" applyAlignment="1">
      <alignment vertical="top"/>
    </xf>
    <xf numFmtId="170" fontId="4" fillId="4" borderId="16" xfId="1" applyNumberFormat="1" applyFont="1" applyFill="1" applyBorder="1" applyAlignment="1">
      <alignment horizontal="center" vertical="top"/>
    </xf>
    <xf numFmtId="170" fontId="5" fillId="4" borderId="16" xfId="3" applyNumberFormat="1" applyFont="1" applyFill="1" applyBorder="1" applyAlignment="1">
      <alignment vertical="top"/>
    </xf>
    <xf numFmtId="170" fontId="8" fillId="4" borderId="24" xfId="0" applyNumberFormat="1" applyFont="1" applyFill="1" applyBorder="1" applyAlignment="1">
      <alignment vertical="top"/>
    </xf>
    <xf numFmtId="170" fontId="8" fillId="4" borderId="16" xfId="0" applyNumberFormat="1" applyFont="1" applyFill="1" applyBorder="1" applyAlignment="1">
      <alignment vertical="top"/>
    </xf>
    <xf numFmtId="170" fontId="6" fillId="4" borderId="24" xfId="0" applyNumberFormat="1" applyFont="1" applyFill="1" applyBorder="1" applyAlignment="1">
      <alignment vertical="top"/>
    </xf>
    <xf numFmtId="170" fontId="15" fillId="8" borderId="18" xfId="0" applyNumberFormat="1" applyFont="1" applyFill="1" applyBorder="1" applyAlignment="1">
      <alignment vertical="top"/>
    </xf>
    <xf numFmtId="166" fontId="10" fillId="8" borderId="12" xfId="4" applyNumberFormat="1" applyFont="1" applyFill="1" applyBorder="1" applyAlignment="1" applyProtection="1">
      <alignment horizontal="center" vertical="top"/>
      <protection locked="0"/>
    </xf>
    <xf numFmtId="166" fontId="6" fillId="7" borderId="1" xfId="3" applyNumberFormat="1" applyFont="1" applyFill="1" applyBorder="1" applyAlignment="1" applyProtection="1">
      <alignment horizontal="right" vertical="top"/>
      <protection locked="0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0" fontId="1" fillId="7" borderId="4" xfId="3" applyFont="1" applyFill="1" applyBorder="1" applyAlignment="1">
      <alignment horizontal="right" vertical="top"/>
    </xf>
    <xf numFmtId="0" fontId="12" fillId="0" borderId="3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6" fontId="21" fillId="10" borderId="15" xfId="0" applyNumberFormat="1" applyFont="1" applyFill="1" applyBorder="1" applyAlignment="1" applyProtection="1">
      <alignment horizontal="center" vertical="top"/>
      <protection locked="0"/>
    </xf>
    <xf numFmtId="166" fontId="21" fillId="10" borderId="0" xfId="0" applyNumberFormat="1" applyFont="1" applyFill="1" applyBorder="1" applyAlignment="1" applyProtection="1">
      <alignment horizontal="center" vertical="top"/>
      <protection locked="0"/>
    </xf>
  </cellXfs>
  <cellStyles count="349">
    <cellStyle name="Currency" xfId="1" builtinId="4"/>
    <cellStyle name="Currency 5" xfId="2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Normal" xfId="0" builtinId="0"/>
    <cellStyle name="Normal 2" xfId="3"/>
    <cellStyle name="Normal 5" xfId="4"/>
    <cellStyle name="Normal 6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I46"/>
  <sheetViews>
    <sheetView tabSelected="1" view="pageLayout" zoomScale="150" zoomScaleNormal="125" zoomScalePageLayoutView="125" workbookViewId="0">
      <selection activeCell="J10" sqref="J9:J10"/>
    </sheetView>
  </sheetViews>
  <sheetFormatPr baseColWidth="10" defaultColWidth="10.83203125" defaultRowHeight="15" x14ac:dyDescent="0"/>
  <cols>
    <col min="1" max="1" width="5.5" style="11" customWidth="1"/>
    <col min="2" max="2" width="27.6640625" style="11" bestFit="1" customWidth="1"/>
    <col min="3" max="3" width="3.83203125" style="85" customWidth="1"/>
    <col min="4" max="4" width="11.6640625" style="11" bestFit="1" customWidth="1"/>
    <col min="5" max="5" width="2.6640625" style="103" customWidth="1"/>
    <col min="6" max="6" width="14.5" style="11" customWidth="1"/>
    <col min="7" max="7" width="11.83203125" style="11" customWidth="1"/>
    <col min="8" max="9" width="8.5" style="11" bestFit="1" customWidth="1"/>
    <col min="10" max="16384" width="10.83203125" style="11"/>
  </cols>
  <sheetData>
    <row r="1" spans="1:8" s="5" customFormat="1">
      <c r="A1" s="133" t="s">
        <v>35</v>
      </c>
      <c r="B1" s="133"/>
      <c r="C1" s="133"/>
      <c r="D1" s="133"/>
      <c r="E1" s="104"/>
    </row>
    <row r="2" spans="1:8" s="6" customFormat="1" thickBot="1">
      <c r="C2" s="54"/>
      <c r="E2" s="108"/>
      <c r="F2" s="139" t="s">
        <v>39</v>
      </c>
      <c r="G2" s="140"/>
      <c r="H2" s="140"/>
    </row>
    <row r="3" spans="1:8" s="6" customFormat="1" thickBot="1">
      <c r="A3" s="9" t="s">
        <v>4</v>
      </c>
      <c r="B3" s="10"/>
      <c r="C3" s="54"/>
      <c r="E3" s="108"/>
      <c r="F3" s="58" t="s">
        <v>31</v>
      </c>
      <c r="G3" s="86"/>
      <c r="H3" s="59"/>
    </row>
    <row r="4" spans="1:8" ht="16" thickBot="1">
      <c r="B4" s="56" t="s">
        <v>33</v>
      </c>
      <c r="C4" s="57">
        <v>400</v>
      </c>
      <c r="D4" s="12"/>
      <c r="F4" s="46" t="s">
        <v>14</v>
      </c>
      <c r="G4" s="87"/>
      <c r="H4" s="126"/>
    </row>
    <row r="5" spans="1:8" s="6" customFormat="1" ht="14">
      <c r="A5" s="60" t="s">
        <v>42</v>
      </c>
      <c r="B5" s="61"/>
      <c r="C5" s="71">
        <v>100</v>
      </c>
      <c r="E5" s="108"/>
      <c r="F5" s="47" t="s">
        <v>15</v>
      </c>
      <c r="G5" s="88"/>
      <c r="H5" s="127"/>
    </row>
    <row r="6" spans="1:8" s="6" customFormat="1" ht="14">
      <c r="A6" s="65"/>
      <c r="B6" s="66"/>
      <c r="C6" s="72"/>
      <c r="E6" s="108"/>
      <c r="F6" s="47" t="s">
        <v>16</v>
      </c>
      <c r="G6" s="88"/>
      <c r="H6" s="128"/>
    </row>
    <row r="7" spans="1:8" s="6" customFormat="1" ht="14">
      <c r="A7" s="62" t="s">
        <v>24</v>
      </c>
      <c r="B7" s="3"/>
      <c r="C7" s="73">
        <v>15</v>
      </c>
      <c r="E7" s="108"/>
      <c r="F7" s="48" t="s">
        <v>40</v>
      </c>
      <c r="G7" s="89"/>
      <c r="H7" s="129">
        <f>H4+H5+H6</f>
        <v>0</v>
      </c>
    </row>
    <row r="8" spans="1:8" s="6" customFormat="1" ht="14">
      <c r="A8" s="62" t="s">
        <v>9</v>
      </c>
      <c r="B8" s="3"/>
      <c r="C8" s="73">
        <v>150</v>
      </c>
      <c r="E8" s="108"/>
      <c r="F8" s="48"/>
      <c r="G8" s="89"/>
      <c r="H8" s="130"/>
    </row>
    <row r="9" spans="1:8" s="6" customFormat="1" ht="14">
      <c r="A9" s="62" t="s">
        <v>25</v>
      </c>
      <c r="B9" s="3"/>
      <c r="C9" s="73">
        <v>5</v>
      </c>
      <c r="E9" s="108"/>
      <c r="F9" s="47" t="s">
        <v>29</v>
      </c>
      <c r="G9" s="90"/>
      <c r="H9" s="127">
        <f>I32</f>
        <v>0</v>
      </c>
    </row>
    <row r="10" spans="1:8" s="6" customFormat="1">
      <c r="A10" s="62" t="s">
        <v>26</v>
      </c>
      <c r="B10" s="3"/>
      <c r="C10" s="73">
        <v>15</v>
      </c>
      <c r="E10" s="108"/>
      <c r="F10" s="49"/>
      <c r="G10" s="89" t="s">
        <v>32</v>
      </c>
      <c r="H10" s="131">
        <f>SUM(H9:H9)</f>
        <v>0</v>
      </c>
    </row>
    <row r="11" spans="1:8" s="6" customFormat="1" ht="14">
      <c r="A11" s="137" t="s">
        <v>27</v>
      </c>
      <c r="B11" s="138"/>
      <c r="C11" s="73">
        <v>25</v>
      </c>
      <c r="E11" s="108"/>
      <c r="F11" s="47"/>
      <c r="G11" s="90"/>
      <c r="H11" s="127"/>
    </row>
    <row r="12" spans="1:8" s="6" customFormat="1" thickBot="1">
      <c r="A12" s="69"/>
      <c r="B12" s="70"/>
      <c r="C12" s="73"/>
      <c r="E12" s="108"/>
      <c r="F12" s="50"/>
      <c r="G12" s="51" t="s">
        <v>21</v>
      </c>
      <c r="H12" s="132">
        <f>H7-H10</f>
        <v>0</v>
      </c>
    </row>
    <row r="13" spans="1:8" s="6" customFormat="1" ht="14">
      <c r="A13" s="62" t="s">
        <v>28</v>
      </c>
      <c r="B13" s="3"/>
      <c r="C13" s="73">
        <v>40</v>
      </c>
      <c r="E13" s="108"/>
    </row>
    <row r="14" spans="1:8" s="6" customFormat="1" ht="15" customHeight="1" thickBot="1">
      <c r="A14" s="63"/>
      <c r="B14" s="64"/>
      <c r="C14" s="74"/>
      <c r="D14" s="7"/>
      <c r="E14" s="108"/>
    </row>
    <row r="15" spans="1:8" s="6" customFormat="1" thickBot="1">
      <c r="B15" s="13" t="s">
        <v>10</v>
      </c>
      <c r="C15" s="75">
        <f>SUM(C5:C14)</f>
        <v>350</v>
      </c>
      <c r="D15" s="54" t="s">
        <v>30</v>
      </c>
      <c r="E15" s="108"/>
    </row>
    <row r="16" spans="1:8" s="6" customFormat="1" thickBot="1">
      <c r="B16" s="14"/>
      <c r="C16" s="54"/>
      <c r="D16" s="55"/>
      <c r="E16" s="108"/>
    </row>
    <row r="17" spans="1:9" s="5" customFormat="1" ht="16" customHeight="1" thickBot="1">
      <c r="A17" s="93"/>
      <c r="B17" s="94"/>
      <c r="C17" s="95"/>
      <c r="D17" s="96" t="s">
        <v>41</v>
      </c>
      <c r="E17" s="104"/>
      <c r="F17" s="122"/>
      <c r="G17" s="123"/>
      <c r="H17" s="124"/>
      <c r="I17" s="125"/>
    </row>
    <row r="18" spans="1:9" s="5" customFormat="1" ht="15" customHeight="1">
      <c r="A18" s="15" t="s">
        <v>5</v>
      </c>
      <c r="B18" s="16"/>
      <c r="C18" s="91"/>
      <c r="D18" s="92"/>
      <c r="E18" s="104"/>
      <c r="F18" s="121" t="s">
        <v>8</v>
      </c>
      <c r="G18" s="20"/>
      <c r="H18" s="76"/>
      <c r="I18" s="113"/>
    </row>
    <row r="19" spans="1:9" s="5" customFormat="1" ht="14">
      <c r="A19" s="105">
        <v>5005</v>
      </c>
      <c r="B19" s="4" t="s">
        <v>36</v>
      </c>
      <c r="C19" s="76"/>
      <c r="D19" s="113"/>
      <c r="E19" s="109"/>
      <c r="F19" s="32"/>
      <c r="G19" s="33" t="s">
        <v>0</v>
      </c>
      <c r="H19" s="82"/>
      <c r="I19" s="115"/>
    </row>
    <row r="20" spans="1:9" s="5" customFormat="1" ht="14">
      <c r="A20" s="105">
        <v>5020</v>
      </c>
      <c r="B20" s="107" t="s">
        <v>37</v>
      </c>
      <c r="C20" s="76"/>
      <c r="D20" s="113"/>
      <c r="E20" s="104"/>
      <c r="F20" s="28" t="s">
        <v>17</v>
      </c>
      <c r="G20" s="29"/>
      <c r="H20" s="83"/>
      <c r="I20" s="117"/>
    </row>
    <row r="21" spans="1:9" s="5" customFormat="1" ht="14">
      <c r="A21" s="106">
        <v>5015</v>
      </c>
      <c r="B21" s="5" t="s">
        <v>3</v>
      </c>
      <c r="C21" s="77"/>
      <c r="D21" s="113"/>
      <c r="E21" s="104"/>
      <c r="F21" s="67"/>
      <c r="G21" s="68" t="s">
        <v>0</v>
      </c>
      <c r="H21" s="84"/>
      <c r="I21" s="119"/>
    </row>
    <row r="22" spans="1:9" s="5" customFormat="1" ht="14">
      <c r="A22" s="134" t="s">
        <v>0</v>
      </c>
      <c r="B22" s="135"/>
      <c r="C22" s="78"/>
      <c r="D22" s="115">
        <f>SUM(D19:D21)</f>
        <v>0</v>
      </c>
      <c r="E22" s="104"/>
      <c r="F22" s="97" t="s">
        <v>34</v>
      </c>
      <c r="G22" s="98"/>
      <c r="H22" s="99"/>
      <c r="I22" s="118"/>
    </row>
    <row r="23" spans="1:9" s="5" customFormat="1" ht="14">
      <c r="A23" s="17" t="s">
        <v>6</v>
      </c>
      <c r="B23" s="18"/>
      <c r="C23" s="79"/>
      <c r="D23" s="114"/>
      <c r="E23" s="104"/>
      <c r="F23" s="34"/>
      <c r="G23" s="35" t="s">
        <v>0</v>
      </c>
      <c r="H23" s="82"/>
      <c r="I23" s="115"/>
    </row>
    <row r="24" spans="1:9" s="5" customFormat="1" ht="14">
      <c r="A24" s="134" t="s">
        <v>0</v>
      </c>
      <c r="B24" s="135"/>
      <c r="C24" s="78"/>
      <c r="D24" s="115">
        <f>SUM(D23)</f>
        <v>0</v>
      </c>
      <c r="E24" s="104"/>
      <c r="F24" s="21" t="s">
        <v>18</v>
      </c>
      <c r="G24" s="36"/>
      <c r="H24" s="76"/>
      <c r="I24" s="113"/>
    </row>
    <row r="25" spans="1:9" s="5" customFormat="1" ht="14">
      <c r="A25" s="19" t="s">
        <v>7</v>
      </c>
      <c r="B25" s="20"/>
      <c r="C25" s="76"/>
      <c r="D25" s="113"/>
      <c r="E25" s="104"/>
      <c r="F25" s="37"/>
      <c r="G25" s="38" t="s">
        <v>0</v>
      </c>
      <c r="H25" s="81"/>
      <c r="I25" s="115"/>
    </row>
    <row r="26" spans="1:9" s="5" customFormat="1" ht="14">
      <c r="A26" s="105">
        <v>5205</v>
      </c>
      <c r="B26" s="1" t="s">
        <v>43</v>
      </c>
      <c r="C26" s="80"/>
      <c r="D26" s="116"/>
      <c r="E26" s="104"/>
      <c r="F26" s="25" t="s">
        <v>19</v>
      </c>
      <c r="G26" s="39"/>
      <c r="H26" s="76"/>
      <c r="I26" s="113"/>
    </row>
    <row r="27" spans="1:9" s="5" customFormat="1" ht="14">
      <c r="A27" s="105">
        <v>5205</v>
      </c>
      <c r="B27" s="1" t="s">
        <v>22</v>
      </c>
      <c r="C27" s="80"/>
      <c r="D27" s="116"/>
      <c r="E27" s="104"/>
      <c r="F27" s="40"/>
      <c r="G27" s="38" t="s">
        <v>0</v>
      </c>
      <c r="H27" s="78"/>
      <c r="I27" s="115"/>
    </row>
    <row r="28" spans="1:9" s="5" customFormat="1" ht="14">
      <c r="A28" s="134" t="s">
        <v>0</v>
      </c>
      <c r="B28" s="136"/>
      <c r="C28" s="81"/>
      <c r="D28" s="115">
        <f>SUM(D26:D27)</f>
        <v>0</v>
      </c>
      <c r="E28" s="104"/>
      <c r="F28" s="17" t="s">
        <v>20</v>
      </c>
      <c r="G28" s="41"/>
      <c r="H28" s="76"/>
      <c r="I28" s="113"/>
    </row>
    <row r="29" spans="1:9" s="5" customFormat="1" ht="14">
      <c r="A29" s="21" t="s">
        <v>11</v>
      </c>
      <c r="B29" s="22"/>
      <c r="C29" s="76"/>
      <c r="D29" s="113"/>
      <c r="E29" s="104"/>
      <c r="F29" s="42"/>
      <c r="G29" s="112" t="s">
        <v>0</v>
      </c>
      <c r="H29" s="78"/>
      <c r="I29" s="115"/>
    </row>
    <row r="30" spans="1:9" s="5" customFormat="1" ht="14">
      <c r="A30" s="134" t="s">
        <v>0</v>
      </c>
      <c r="B30" s="135"/>
      <c r="C30" s="81"/>
      <c r="D30" s="115"/>
      <c r="E30" s="104"/>
      <c r="F30" s="2"/>
      <c r="G30" s="43" t="s">
        <v>1</v>
      </c>
      <c r="H30" s="76"/>
      <c r="I30" s="120">
        <f>SUM(D22+D24+D28+D30+D32+D34+D36+I19+I21+I23+I25+I27+I29)</f>
        <v>0</v>
      </c>
    </row>
    <row r="31" spans="1:9" s="5" customFormat="1" ht="14">
      <c r="A31" s="21" t="s">
        <v>13</v>
      </c>
      <c r="B31" s="8"/>
      <c r="C31" s="76"/>
      <c r="D31" s="113"/>
      <c r="E31" s="104"/>
      <c r="F31" s="1"/>
      <c r="G31" s="44" t="s">
        <v>23</v>
      </c>
      <c r="H31" s="76"/>
      <c r="I31" s="120">
        <f>SUM(I30*0.04)</f>
        <v>0</v>
      </c>
    </row>
    <row r="32" spans="1:9" s="5" customFormat="1" ht="14">
      <c r="A32" s="23"/>
      <c r="B32" s="24" t="s">
        <v>0</v>
      </c>
      <c r="C32" s="82"/>
      <c r="D32" s="115"/>
      <c r="E32" s="104"/>
      <c r="F32" s="45"/>
      <c r="G32" s="112" t="s">
        <v>2</v>
      </c>
      <c r="H32" s="82"/>
      <c r="I32" s="115">
        <f>SUM(I30:I31)</f>
        <v>0</v>
      </c>
    </row>
    <row r="33" spans="1:5" s="5" customFormat="1" ht="14">
      <c r="A33" s="19" t="s">
        <v>12</v>
      </c>
      <c r="B33" s="26"/>
      <c r="C33" s="76"/>
      <c r="D33" s="113"/>
      <c r="E33" s="104"/>
    </row>
    <row r="34" spans="1:5" s="5" customFormat="1" ht="14">
      <c r="A34" s="27"/>
      <c r="B34" s="24" t="s">
        <v>0</v>
      </c>
      <c r="C34" s="82"/>
      <c r="D34" s="115"/>
      <c r="E34" s="104"/>
    </row>
    <row r="35" spans="1:5" s="30" customFormat="1" ht="14">
      <c r="A35" s="28" t="s">
        <v>38</v>
      </c>
      <c r="B35" s="29"/>
      <c r="C35" s="83"/>
      <c r="D35" s="117"/>
      <c r="E35" s="110"/>
    </row>
    <row r="36" spans="1:5" s="5" customFormat="1" ht="15" customHeight="1">
      <c r="A36" s="31"/>
      <c r="B36" s="24" t="s">
        <v>0</v>
      </c>
      <c r="C36" s="82"/>
      <c r="D36" s="115"/>
      <c r="E36" s="104"/>
    </row>
    <row r="37" spans="1:5">
      <c r="D37" s="52"/>
      <c r="E37" s="109"/>
    </row>
    <row r="38" spans="1:5" s="100" customFormat="1">
      <c r="C38" s="101"/>
      <c r="D38" s="102"/>
      <c r="E38" s="111"/>
    </row>
    <row r="39" spans="1:5" s="100" customFormat="1">
      <c r="C39" s="101"/>
      <c r="D39" s="102"/>
      <c r="E39" s="111"/>
    </row>
    <row r="40" spans="1:5" ht="32" customHeight="1">
      <c r="D40" s="53"/>
    </row>
    <row r="46" spans="1:5">
      <c r="B46" s="5"/>
      <c r="C46" s="77"/>
      <c r="D46" s="5"/>
    </row>
  </sheetData>
  <mergeCells count="7">
    <mergeCell ref="F2:H2"/>
    <mergeCell ref="A1:D1"/>
    <mergeCell ref="A30:B30"/>
    <mergeCell ref="A22:B22"/>
    <mergeCell ref="A24:B24"/>
    <mergeCell ref="A28:B28"/>
    <mergeCell ref="A11:B11"/>
  </mergeCells>
  <phoneticPr fontId="2" type="noConversion"/>
  <pageMargins left="0" right="0" top="0.24000000000000002" bottom="0.47" header="0.14000000000000001" footer="0.30000000000000004"/>
  <pageSetup scale="99" orientation="landscape" horizontalDpi="4294967292" verticalDpi="4294967292"/>
  <extLst>
    <ext xmlns:mx="http://schemas.microsoft.com/office/mac/excel/2008/main" uri="{64002731-A6B0-56B0-2670-7721B7C09600}">
      <mx:PLV Mode="1" OnePage="0" WScale="9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ISODP BUDGET-Expenses</vt:lpstr>
    </vt:vector>
  </TitlesOfParts>
  <Company>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Tsandilas</dc:creator>
  <cp:lastModifiedBy>Sondra Livingston</cp:lastModifiedBy>
  <cp:lastPrinted>2015-10-05T22:43:48Z</cp:lastPrinted>
  <dcterms:created xsi:type="dcterms:W3CDTF">2012-11-06T15:12:50Z</dcterms:created>
  <dcterms:modified xsi:type="dcterms:W3CDTF">2016-02-19T18:23:58Z</dcterms:modified>
</cp:coreProperties>
</file>